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\"/>
    </mc:Choice>
  </mc:AlternateContent>
  <xr:revisionPtr revIDLastSave="0" documentId="13_ncr:1_{8FD41FB0-BE2B-4DD2-97FA-8F36D7BD992B}" xr6:coauthVersionLast="31" xr6:coauthVersionMax="31" xr10:uidLastSave="{00000000-0000-0000-0000-000000000000}"/>
  <bookViews>
    <workbookView xWindow="0" yWindow="0" windowWidth="21570" windowHeight="10080" xr2:uid="{F40DEFF2-B2FD-439C-8F22-854E7636962B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B2" i="1"/>
  <c r="G4" i="1" l="1"/>
  <c r="E4" i="1"/>
  <c r="F4" i="1"/>
  <c r="D4" i="1"/>
  <c r="A5" i="1"/>
  <c r="C4" i="1"/>
  <c r="B4" i="1"/>
  <c r="G5" i="1" l="1"/>
  <c r="E5" i="1"/>
  <c r="F5" i="1"/>
  <c r="D5" i="1"/>
  <c r="C5" i="1"/>
  <c r="B5" i="1"/>
  <c r="A6" i="1"/>
  <c r="G6" i="1" l="1"/>
  <c r="E6" i="1"/>
  <c r="F6" i="1"/>
  <c r="D6" i="1"/>
  <c r="C6" i="1"/>
  <c r="B6" i="1"/>
  <c r="A7" i="1"/>
  <c r="G7" i="1" l="1"/>
  <c r="E7" i="1"/>
  <c r="F7" i="1"/>
  <c r="D7" i="1"/>
  <c r="C7" i="1"/>
  <c r="B7" i="1"/>
  <c r="A8" i="1"/>
  <c r="G8" i="1" l="1"/>
  <c r="E8" i="1"/>
  <c r="F8" i="1"/>
  <c r="D8" i="1"/>
  <c r="A9" i="1"/>
  <c r="C8" i="1"/>
  <c r="B8" i="1"/>
  <c r="G9" i="1" l="1"/>
  <c r="E9" i="1"/>
  <c r="F9" i="1"/>
  <c r="D9" i="1"/>
  <c r="A10" i="1"/>
  <c r="C9" i="1"/>
  <c r="B9" i="1"/>
  <c r="G10" i="1" l="1"/>
  <c r="E10" i="1"/>
  <c r="F10" i="1"/>
  <c r="D10" i="1"/>
  <c r="C10" i="1"/>
  <c r="B10" i="1"/>
</calcChain>
</file>

<file path=xl/sharedStrings.xml><?xml version="1.0" encoding="utf-8"?>
<sst xmlns="http://schemas.openxmlformats.org/spreadsheetml/2006/main" count="9" uniqueCount="9">
  <si>
    <t>Department Listing</t>
  </si>
  <si>
    <t>Number of Departments</t>
  </si>
  <si>
    <t>#</t>
  </si>
  <si>
    <t>Name</t>
  </si>
  <si>
    <t>Number Products</t>
  </si>
  <si>
    <t>Strikerate this year</t>
  </si>
  <si>
    <t>Strikerate 5 years</t>
  </si>
  <si>
    <t>Value On Hand</t>
  </si>
  <si>
    <t>Quantity on Hand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</si>
</sst>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7">
    <xf numFmtId="0" fontId="0" fillId="0" borderId="0" xfId="0"/>
    <xf numFmtId="0" fontId="1" fillId="2" borderId="0" xfId="0" applyFont="1" applyFill="1"/>
    <xf numFmtId="0" fontId="3" fillId="3" borderId="0" xfId="0" applyFont="1" applyFill="1"/>
    <xf numFmtId="0" fontId="0" fillId="0" borderId="0" xfId="0" applyAlignment="1">
      <alignment vertical="center"/>
    </xf>
    <xf numFmtId="9" fontId="0" fillId="0" borderId="0" xfId="1" applyFont="1"/>
    <xf numFmtId="0" fontId="1" fillId="2" borderId="0" xfId="0" applyFont="1" applyFill="1" applyAlignment="1">
      <alignment horizontal="left"/>
    </xf>
    <xf numFmtId="44" fontId="0" fillId="0" borderId="0" xfId="2" applyFont="1"/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95F83-B21D-4788-8C14-89CAEF697F92}">
  <dimension ref="A1:G48"/>
  <sheetViews>
    <sheetView tabSelected="1" workbookViewId="0">
      <selection activeCell="A8" sqref="A8"/>
    </sheetView>
  </sheetViews>
  <sheetFormatPr defaultRowHeight="15" x14ac:dyDescent="0.25"/>
  <cols>
    <col min="1" max="1" width="23" bestFit="1" customWidth="1"/>
    <col min="2" max="2" width="32.28515625" customWidth="1"/>
    <col min="3" max="3" width="28.85546875" customWidth="1"/>
    <col min="4" max="4" width="18.140625" customWidth="1"/>
    <col min="5" max="5" width="19.5703125" customWidth="1"/>
    <col min="6" max="6" width="17.140625" customWidth="1"/>
    <col min="7" max="7" width="14.140625" customWidth="1"/>
  </cols>
  <sheetData>
    <row r="1" spans="1:7" s="1" customFormat="1" ht="23.25" x14ac:dyDescent="0.35">
      <c r="A1" s="5" t="s">
        <v>0</v>
      </c>
      <c r="B1" s="5"/>
      <c r="C1" s="5"/>
      <c r="D1" s="5"/>
      <c r="E1" s="5"/>
      <c r="F1" s="5"/>
      <c r="G1" s="5"/>
    </row>
    <row r="2" spans="1:7" s="3" customFormat="1" ht="33.75" customHeight="1" x14ac:dyDescent="0.25">
      <c r="A2" s="3" t="s">
        <v>1</v>
      </c>
      <c r="B2" s="3">
        <f ca="1">_xll.Pinboard("department count")</f>
        <v>45</v>
      </c>
    </row>
    <row r="3" spans="1:7" s="2" customFormat="1" x14ac:dyDescent="0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8</v>
      </c>
      <c r="G3" s="2" t="s">
        <v>7</v>
      </c>
    </row>
    <row r="4" spans="1:7" x14ac:dyDescent="0.25">
      <c r="A4">
        <f ca="1">_xll.Pinboard("lowest department id")</f>
        <v>1</v>
      </c>
      <c r="B4" t="str">
        <f ca="1">_xll.Pinboard("department name", A4)</f>
        <v>Fresh fruit &amp; vegetables_x0000_</v>
      </c>
      <c r="C4">
        <f ca="1">_xll.Pinboard("department product count", A4)</f>
        <v>89</v>
      </c>
      <c r="D4" s="4">
        <f ca="1">_xll.Pinboard("department.strikerate",A4,"","1-jan-2018","1-may-2018","","")/100</f>
        <v>0</v>
      </c>
      <c r="E4" s="4">
        <f ca="1">_xll.Pinboard("department.strikerate",A4,"",TODAY()-((5*365)+1), TODAY(),"","")/100</f>
        <v>0</v>
      </c>
      <c r="F4">
        <f ca="1">_xll.Pinboard("stock.level.department",A4,"","","","","")</f>
        <v>51</v>
      </c>
      <c r="G4" s="6">
        <f ca="1">_xll.Pinboard("stock.value.department",A4,"","","","","")</f>
        <v>1851</v>
      </c>
    </row>
    <row r="5" spans="1:7" x14ac:dyDescent="0.25">
      <c r="A5">
        <f ca="1">_xll.Pinboard("nextid department", A4)</f>
        <v>2</v>
      </c>
      <c r="B5" t="str">
        <f ca="1">_xll.Pinboard("department name", A5)</f>
        <v>Refrigerated_x0000_</v>
      </c>
      <c r="C5">
        <f ca="1">_xll.Pinboard("department product count", A5)</f>
        <v>40</v>
      </c>
      <c r="D5" s="4">
        <f ca="1">_xll.Pinboard("department.strikerate",A5,"","1-jan-2018","1-may-2018","","")/100</f>
        <v>0</v>
      </c>
      <c r="E5" s="4">
        <f ca="1">_xll.Pinboard("department.strikerate",A5,"",TODAY()-((5*365)+1), TODAY(),"","")/100</f>
        <v>0</v>
      </c>
      <c r="F5">
        <f ca="1">_xll.Pinboard("stock.level.department",A5,"","","","","")</f>
        <v>107</v>
      </c>
      <c r="G5" s="6">
        <f ca="1">_xll.Pinboard("stock.value.department",A5,"","","","","")</f>
        <v>1220</v>
      </c>
    </row>
    <row r="6" spans="1:7" x14ac:dyDescent="0.25">
      <c r="A6">
        <f ca="1">_xll.Pinboard("nextid department", A5)</f>
        <v>3</v>
      </c>
      <c r="B6" t="str">
        <f ca="1">_xll.Pinboard("department name", A6)</f>
        <v>Cleaners_x0000_</v>
      </c>
      <c r="C6">
        <f ca="1">_xll.Pinboard("department product count", A6)</f>
        <v>37</v>
      </c>
      <c r="D6" s="4">
        <f ca="1">_xll.Pinboard("department.strikerate",A6,"","1-jan-2018","1-may-2018","","")/100</f>
        <v>0</v>
      </c>
      <c r="E6" s="4">
        <f ca="1">_xll.Pinboard("department.strikerate",A6,"",TODAY()-((5*365)+1), TODAY(),"","")/100</f>
        <v>0</v>
      </c>
      <c r="F6">
        <f ca="1">_xll.Pinboard("stock.level.department",A6,"","","","","")</f>
        <v>46</v>
      </c>
      <c r="G6" s="6">
        <f ca="1">_xll.Pinboard("stock.value.department",A6,"","","","","")</f>
        <v>345</v>
      </c>
    </row>
    <row r="7" spans="1:7" x14ac:dyDescent="0.25">
      <c r="A7">
        <f ca="1">_xll.Pinboard("nextid department", A6)</f>
        <v>4</v>
      </c>
      <c r="B7" t="str">
        <f ca="1">_xll.Pinboard("department name", A7)</f>
        <v>Pastas_x0000_</v>
      </c>
      <c r="C7">
        <f ca="1">_xll.Pinboard("department product count", A7)</f>
        <v>34</v>
      </c>
      <c r="D7" s="4">
        <f ca="1">_xll.Pinboard("department.strikerate",A7,"","1-jan-2018","1-may-2018","","")/100</f>
        <v>0</v>
      </c>
      <c r="E7" s="4">
        <f ca="1">_xll.Pinboard("department.strikerate",A7,"",TODAY()-((5*365)+1), TODAY(),"","")/100</f>
        <v>0</v>
      </c>
      <c r="F7">
        <f ca="1">_xll.Pinboard("stock.level.department",A7,"","","","","")</f>
        <v>20</v>
      </c>
      <c r="G7" s="6">
        <f ca="1">_xll.Pinboard("stock.value.department",A7,"","","","","")</f>
        <v>200</v>
      </c>
    </row>
    <row r="8" spans="1:7" x14ac:dyDescent="0.25">
      <c r="A8">
        <f ca="1">_xll.Pinboard("nextid department", A7)</f>
        <v>5</v>
      </c>
      <c r="B8" t="str">
        <f ca="1">_xll.Pinboard("department name", A8)</f>
        <v>Jams, honeys, spreads_x0000_</v>
      </c>
      <c r="C8">
        <f ca="1">_xll.Pinboard("department product count", A8)</f>
        <v>31</v>
      </c>
      <c r="D8" s="4">
        <f ca="1">_xll.Pinboard("department.strikerate",A8,"","1-jan-2018","1-may-2018","","")/100</f>
        <v>0</v>
      </c>
      <c r="E8" s="4">
        <f ca="1">_xll.Pinboard("department.strikerate",A8,"",TODAY()-((5*365)+1), TODAY(),"","")/100</f>
        <v>0</v>
      </c>
      <c r="F8">
        <f ca="1">_xll.Pinboard("stock.level.department",A8,"","","","","")</f>
        <v>75</v>
      </c>
      <c r="G8" s="6">
        <f ca="1">_xll.Pinboard("stock.value.department",A8,"","","","","")</f>
        <v>2625</v>
      </c>
    </row>
    <row r="9" spans="1:7" x14ac:dyDescent="0.25">
      <c r="A9">
        <f ca="1">_xll.Pinboard("nextid department", A8)</f>
        <v>6</v>
      </c>
      <c r="B9" t="str">
        <f ca="1">_xll.Pinboard("department name", A9)</f>
        <v>Alcohol3_x0000_</v>
      </c>
      <c r="C9">
        <f ca="1">_xll.Pinboard("department product count", A9)</f>
        <v>71</v>
      </c>
      <c r="D9" s="4">
        <f ca="1">_xll.Pinboard("department.strikerate",A9,"","1-jan-2018","1-may-2018","","")/100</f>
        <v>0</v>
      </c>
      <c r="E9" s="4">
        <f ca="1">_xll.Pinboard("department.strikerate",A9,"",TODAY()-((5*365)+1), TODAY(),"","")/100</f>
        <v>0.01</v>
      </c>
      <c r="F9">
        <f ca="1">_xll.Pinboard("stock.level.department",A9,"","","","","")</f>
        <v>101</v>
      </c>
      <c r="G9" s="6">
        <f ca="1">_xll.Pinboard("stock.value.department",A9,"","","","","")</f>
        <v>14174.826199999998</v>
      </c>
    </row>
    <row r="10" spans="1:7" x14ac:dyDescent="0.25">
      <c r="A10">
        <f ca="1">_xll.Pinboard("nextid department", A9)</f>
        <v>7</v>
      </c>
      <c r="B10" t="str">
        <f ca="1">_xll.Pinboard("department name", A10)</f>
        <v>Chocolate, sweets &amp; bars_x0000_</v>
      </c>
      <c r="C10">
        <f ca="1">_xll.Pinboard("department product count", A10)</f>
        <v>111</v>
      </c>
      <c r="D10" s="4">
        <f ca="1">_xll.Pinboard("department.strikerate",A10,"","1-jan-2018","1-may-2018","","")/100</f>
        <v>0</v>
      </c>
      <c r="E10" s="4">
        <f ca="1">_xll.Pinboard("department.strikerate",A10,"",TODAY()-((5*365)+1), TODAY(),"","")/100</f>
        <v>0.01</v>
      </c>
      <c r="F10">
        <f ca="1">_xll.Pinboard("stock.level.department",A10,"","","","","")</f>
        <v>11870</v>
      </c>
      <c r="G10" s="6">
        <f ca="1">_xll.Pinboard("stock.value.department",A10,"","","","","")</f>
        <v>360585.67010000005</v>
      </c>
    </row>
    <row r="11" spans="1:7" x14ac:dyDescent="0.25">
      <c r="D11" s="4"/>
      <c r="E11" s="4"/>
    </row>
    <row r="12" spans="1:7" x14ac:dyDescent="0.25">
      <c r="D12" s="4"/>
      <c r="E12" s="4"/>
    </row>
    <row r="13" spans="1:7" x14ac:dyDescent="0.25">
      <c r="D13" s="4"/>
      <c r="E13" s="4"/>
    </row>
    <row r="14" spans="1:7" x14ac:dyDescent="0.25">
      <c r="D14" s="4"/>
      <c r="E14" s="4"/>
    </row>
    <row r="15" spans="1:7" x14ac:dyDescent="0.25">
      <c r="D15" s="4"/>
      <c r="E15" s="4"/>
    </row>
    <row r="16" spans="1:7" x14ac:dyDescent="0.25">
      <c r="D16" s="4"/>
      <c r="E16" s="4"/>
    </row>
    <row r="17" spans="4:5" x14ac:dyDescent="0.25">
      <c r="D17" s="4"/>
      <c r="E17" s="4"/>
    </row>
    <row r="18" spans="4:5" x14ac:dyDescent="0.25">
      <c r="D18" s="4"/>
      <c r="E18" s="4"/>
    </row>
    <row r="19" spans="4:5" x14ac:dyDescent="0.25">
      <c r="D19" s="4"/>
      <c r="E19" s="4"/>
    </row>
    <row r="20" spans="4:5" x14ac:dyDescent="0.25">
      <c r="D20" s="4"/>
      <c r="E20" s="4"/>
    </row>
    <row r="21" spans="4:5" x14ac:dyDescent="0.25">
      <c r="D21" s="4"/>
      <c r="E21" s="4"/>
    </row>
    <row r="22" spans="4:5" x14ac:dyDescent="0.25">
      <c r="D22" s="4"/>
      <c r="E22" s="4"/>
    </row>
    <row r="23" spans="4:5" x14ac:dyDescent="0.25">
      <c r="D23" s="4"/>
      <c r="E23" s="4"/>
    </row>
    <row r="24" spans="4:5" x14ac:dyDescent="0.25">
      <c r="D24" s="4"/>
      <c r="E24" s="4"/>
    </row>
    <row r="25" spans="4:5" x14ac:dyDescent="0.25">
      <c r="D25" s="4"/>
      <c r="E25" s="4"/>
    </row>
    <row r="26" spans="4:5" x14ac:dyDescent="0.25">
      <c r="D26" s="4"/>
      <c r="E26" s="4"/>
    </row>
    <row r="27" spans="4:5" x14ac:dyDescent="0.25">
      <c r="D27" s="4"/>
      <c r="E27" s="4"/>
    </row>
    <row r="28" spans="4:5" x14ac:dyDescent="0.25">
      <c r="D28" s="4"/>
      <c r="E28" s="4"/>
    </row>
    <row r="29" spans="4:5" x14ac:dyDescent="0.25">
      <c r="D29" s="4"/>
      <c r="E29" s="4"/>
    </row>
    <row r="30" spans="4:5" x14ac:dyDescent="0.25">
      <c r="D30" s="4"/>
      <c r="E30" s="4"/>
    </row>
    <row r="31" spans="4:5" x14ac:dyDescent="0.25">
      <c r="D31" s="4"/>
      <c r="E31" s="4"/>
    </row>
    <row r="32" spans="4:5" x14ac:dyDescent="0.25">
      <c r="D32" s="4"/>
      <c r="E32" s="4"/>
    </row>
    <row r="33" spans="4:5" x14ac:dyDescent="0.25">
      <c r="D33" s="4"/>
      <c r="E33" s="4"/>
    </row>
    <row r="34" spans="4:5" x14ac:dyDescent="0.25">
      <c r="D34" s="4"/>
      <c r="E34" s="4"/>
    </row>
    <row r="35" spans="4:5" x14ac:dyDescent="0.25">
      <c r="D35" s="4"/>
      <c r="E35" s="4"/>
    </row>
    <row r="36" spans="4:5" x14ac:dyDescent="0.25">
      <c r="D36" s="4"/>
      <c r="E36" s="4"/>
    </row>
    <row r="37" spans="4:5" x14ac:dyDescent="0.25">
      <c r="D37" s="4"/>
      <c r="E37" s="4"/>
    </row>
    <row r="38" spans="4:5" x14ac:dyDescent="0.25">
      <c r="D38" s="4"/>
      <c r="E38" s="4"/>
    </row>
    <row r="39" spans="4:5" x14ac:dyDescent="0.25">
      <c r="D39" s="4"/>
      <c r="E39" s="4"/>
    </row>
    <row r="40" spans="4:5" x14ac:dyDescent="0.25">
      <c r="D40" s="4"/>
      <c r="E40" s="4"/>
    </row>
    <row r="41" spans="4:5" x14ac:dyDescent="0.25">
      <c r="D41" s="4"/>
      <c r="E41" s="4"/>
    </row>
    <row r="42" spans="4:5" x14ac:dyDescent="0.25">
      <c r="D42" s="4"/>
      <c r="E42" s="4"/>
    </row>
    <row r="43" spans="4:5" x14ac:dyDescent="0.25">
      <c r="D43" s="4"/>
      <c r="E43" s="4"/>
    </row>
    <row r="44" spans="4:5" x14ac:dyDescent="0.25">
      <c r="D44" s="4"/>
      <c r="E44" s="4"/>
    </row>
    <row r="45" spans="4:5" x14ac:dyDescent="0.25">
      <c r="D45" s="4"/>
      <c r="E45" s="4"/>
    </row>
    <row r="46" spans="4:5" x14ac:dyDescent="0.25">
      <c r="D46" s="4"/>
      <c r="E46" s="4"/>
    </row>
    <row r="47" spans="4:5" x14ac:dyDescent="0.25">
      <c r="D47" s="4"/>
      <c r="E47" s="4"/>
    </row>
    <row r="48" spans="4:5" x14ac:dyDescent="0.25">
      <c r="D48" s="4"/>
      <c r="E48" s="4"/>
    </row>
  </sheetData>
  <mergeCells count="1">
    <mergeCell ref="A1:G1"/>
  </mergeCells>
  <pageMargins left="0.7" right="0.7" top="0.75" bottom="0.75" header="0.3" footer="0.3"/>
  <pageSetup paperSize="0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B</dc:creator>
  <cp:lastModifiedBy>Richard B</cp:lastModifiedBy>
  <dcterms:created xsi:type="dcterms:W3CDTF">2018-04-14T20:44:10Z</dcterms:created>
  <dcterms:modified xsi:type="dcterms:W3CDTF">2018-04-15T01:54:02Z</dcterms:modified>
</cp:coreProperties>
</file>